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13_ncr:1_{BA23002F-7FC7-4D9A-A14D-BC7D1617FE41}" xr6:coauthVersionLast="44" xr6:coauthVersionMax="44" xr10:uidLastSave="{00000000-0000-0000-0000-000000000000}"/>
  <bookViews>
    <workbookView xWindow="-120" yWindow="-120" windowWidth="25440" windowHeight="15540" xr2:uid="{6E0C45B8-5429-4928-8DFA-DBEA8CB53619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1" i="1"/>
  <c r="O18" i="1"/>
</calcChain>
</file>

<file path=xl/sharedStrings.xml><?xml version="1.0" encoding="utf-8"?>
<sst xmlns="http://schemas.openxmlformats.org/spreadsheetml/2006/main" count="47" uniqueCount="17">
  <si>
    <t>VALORES</t>
  </si>
  <si>
    <t xml:space="preserve">Média </t>
  </si>
  <si>
    <t>SALDO FINAL</t>
  </si>
  <si>
    <t>RECEITAS</t>
  </si>
  <si>
    <t>DESPESAS</t>
  </si>
  <si>
    <t>SALDO INICIAL</t>
  </si>
  <si>
    <t>Caixa</t>
  </si>
  <si>
    <t xml:space="preserve"> </t>
  </si>
  <si>
    <t>Crédito</t>
  </si>
  <si>
    <t>Débito</t>
  </si>
  <si>
    <t>BB 28443-2</t>
  </si>
  <si>
    <t>Transf Crédito</t>
  </si>
  <si>
    <t>Transf Débito</t>
  </si>
  <si>
    <t>BB 44883-4</t>
  </si>
  <si>
    <t>BB 5854-8</t>
  </si>
  <si>
    <t>CEF 1833-9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</si>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</sst>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1"/>
      <name val="Arial"/>
      <family val="2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1" fillId="0" borderId="0" xfId="0" applyNumberFormat="1" applyFont="1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40" fontId="3" fillId="2" borderId="2" xfId="0" applyNumberFormat="1" applyFont="1" applyFill="1" applyBorder="1" applyAlignment="1">
      <alignment vertical="center"/>
    </xf>
    <xf numFmtId="40" fontId="3" fillId="4" borderId="2" xfId="0" applyNumberFormat="1" applyFont="1" applyFill="1" applyBorder="1" applyAlignment="1">
      <alignment vertical="center"/>
    </xf>
    <xf numFmtId="40" fontId="3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40" fontId="5" fillId="2" borderId="2" xfId="0" applyNumberFormat="1" applyFont="1" applyFill="1" applyBorder="1" applyAlignment="1">
      <alignment vertical="center"/>
    </xf>
    <xf numFmtId="40" fontId="5" fillId="4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indent="2"/>
    </xf>
    <xf numFmtId="164" fontId="7" fillId="2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4"/>
    </xf>
    <xf numFmtId="164" fontId="8" fillId="2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4"/>
    </xf>
    <xf numFmtId="164" fontId="10" fillId="2" borderId="5" xfId="0" applyNumberFormat="1" applyFont="1" applyFill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 indent="4"/>
    </xf>
    <xf numFmtId="164" fontId="10" fillId="2" borderId="8" xfId="0" applyNumberFormat="1" applyFont="1" applyFill="1" applyBorder="1" applyAlignment="1">
      <alignment vertical="center"/>
    </xf>
    <xf numFmtId="164" fontId="10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515298805695E-2"/>
          <c:y val="2.2736243961274761E-2"/>
          <c:w val="0.94304847011943049"/>
          <c:h val="0.87664375874768607"/>
        </c:manualLayout>
      </c:layout>
      <c:lineChart>
        <c:grouping val="standard"/>
        <c:varyColors val="0"/>
        <c:ser>
          <c:idx val="0"/>
          <c:order val="0"/>
          <c:tx>
            <c:strRef>
              <c:f>Planilha1!$A$18</c:f>
              <c:strCache>
                <c:ptCount val="1"/>
                <c:pt idx="0">
                  <c:v>SALDO FINAL</c:v>
                </c:pt>
              </c:strCache>
            </c:strRef>
          </c:tx>
          <c:spPr>
            <a:ln w="63500"/>
          </c:spPr>
          <c:cat>
            <c:numRef>
              <c:f>Planilha1!$B$17:$N$17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43709</c:v>
                </c:pt>
                <c:pt idx="10">
                  <c:v>43739</c:v>
                </c:pt>
                <c:pt idx="11">
                  <c:v>43770</c:v>
                </c:pt>
                <c:pt idx="12">
                  <c:v>43800</c:v>
                </c:pt>
              </c:numCache>
            </c:numRef>
          </c:cat>
          <c:val>
            <c:numRef>
              <c:f>Planilha1!$B$18:$N$18</c:f>
              <c:numCache>
                <c:formatCode>#,##0.00_);[Red]\(#,##0.00\)</c:formatCode>
                <c:ptCount val="13"/>
                <c:pt idx="0">
                  <c:v>9356.1099999999988</c:v>
                </c:pt>
                <c:pt idx="1">
                  <c:v>3748.7200000000103</c:v>
                </c:pt>
                <c:pt idx="2">
                  <c:v>10651.11000000001</c:v>
                </c:pt>
                <c:pt idx="3">
                  <c:v>12664.780000000006</c:v>
                </c:pt>
                <c:pt idx="4">
                  <c:v>8161.340000000002</c:v>
                </c:pt>
                <c:pt idx="5">
                  <c:v>15625.010000000004</c:v>
                </c:pt>
                <c:pt idx="6">
                  <c:v>21512.03000000001</c:v>
                </c:pt>
                <c:pt idx="7">
                  <c:v>13981.220000000001</c:v>
                </c:pt>
                <c:pt idx="8">
                  <c:v>12933.782999999994</c:v>
                </c:pt>
                <c:pt idx="9">
                  <c:v>9245.8500000000022</c:v>
                </c:pt>
                <c:pt idx="10">
                  <c:v>12493.22999999999</c:v>
                </c:pt>
                <c:pt idx="11">
                  <c:v>4506.9699999999957</c:v>
                </c:pt>
                <c:pt idx="12">
                  <c:v>18643.560000000005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9-478B-9161-EF7B6D79B304}"/>
            </c:ext>
          </c:extLst>
        </c:ser>
        <c:ser>
          <c:idx val="1"/>
          <c:order val="1"/>
          <c:tx>
            <c:strRef>
              <c:f>Planilha1!$A$19</c:f>
              <c:strCache>
                <c:ptCount val="1"/>
                <c:pt idx="0">
                  <c:v>RECEITAS</c:v>
                </c:pt>
              </c:strCache>
            </c:strRef>
          </c:tx>
          <c:spPr>
            <a:ln w="50800"/>
          </c:spPr>
          <c:cat>
            <c:numRef>
              <c:f>Planilha1!$B$17:$N$17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43709</c:v>
                </c:pt>
                <c:pt idx="10">
                  <c:v>43739</c:v>
                </c:pt>
                <c:pt idx="11">
                  <c:v>43770</c:v>
                </c:pt>
                <c:pt idx="12">
                  <c:v>43800</c:v>
                </c:pt>
              </c:numCache>
            </c:numRef>
          </c:cat>
          <c:val>
            <c:numRef>
              <c:f>Planilha1!$B$19:$N$19</c:f>
              <c:numCache>
                <c:formatCode>#,##0.00_);[Red]\(#,##0.00\)</c:formatCode>
                <c:ptCount val="13"/>
                <c:pt idx="0">
                  <c:v>37651.959999999992</c:v>
                </c:pt>
                <c:pt idx="1">
                  <c:v>28829.14</c:v>
                </c:pt>
                <c:pt idx="2">
                  <c:v>26728.23000000001</c:v>
                </c:pt>
                <c:pt idx="3">
                  <c:v>34539.700000000004</c:v>
                </c:pt>
                <c:pt idx="4">
                  <c:v>25104.47</c:v>
                </c:pt>
                <c:pt idx="5">
                  <c:v>31571.510000000002</c:v>
                </c:pt>
                <c:pt idx="6">
                  <c:v>29978.909999999996</c:v>
                </c:pt>
                <c:pt idx="7">
                  <c:v>31304.339999999997</c:v>
                </c:pt>
                <c:pt idx="8">
                  <c:v>26922.33</c:v>
                </c:pt>
                <c:pt idx="9">
                  <c:v>21419.210000000006</c:v>
                </c:pt>
                <c:pt idx="10">
                  <c:v>30988.869999999995</c:v>
                </c:pt>
                <c:pt idx="11">
                  <c:v>32892.83</c:v>
                </c:pt>
                <c:pt idx="12">
                  <c:v>54826.070000000007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9-478B-9161-EF7B6D79B304}"/>
            </c:ext>
          </c:extLst>
        </c:ser>
        <c:ser>
          <c:idx val="2"/>
          <c:order val="2"/>
          <c:tx>
            <c:strRef>
              <c:f>Planilha1!$A$20</c:f>
              <c:strCache>
                <c:ptCount val="1"/>
                <c:pt idx="0">
                  <c:v>DESPESAS</c:v>
                </c:pt>
              </c:strCache>
            </c:strRef>
          </c:tx>
          <c:spPr>
            <a:ln w="50800"/>
          </c:spPr>
          <c:cat>
            <c:numRef>
              <c:f>Planilha1!$B$17:$N$17</c:f>
              <c:numCache>
                <c:formatCode>mmm\-yy</c:formatCode>
                <c:ptCount val="13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43709</c:v>
                </c:pt>
                <c:pt idx="10">
                  <c:v>43739</c:v>
                </c:pt>
                <c:pt idx="11">
                  <c:v>43770</c:v>
                </c:pt>
                <c:pt idx="12">
                  <c:v>43800</c:v>
                </c:pt>
              </c:numCache>
            </c:numRef>
          </c:cat>
          <c:val>
            <c:numRef>
              <c:f>Planilha1!$B$20:$N$20</c:f>
              <c:numCache>
                <c:formatCode>#,##0.00_);[Red]\(#,##0.00\)</c:formatCode>
                <c:ptCount val="13"/>
                <c:pt idx="0">
                  <c:v>37960.729999999996</c:v>
                </c:pt>
                <c:pt idx="1">
                  <c:v>31336.559999999998</c:v>
                </c:pt>
                <c:pt idx="2">
                  <c:v>29105.839999999997</c:v>
                </c:pt>
                <c:pt idx="3">
                  <c:v>32176.029999999992</c:v>
                </c:pt>
                <c:pt idx="4">
                  <c:v>27747.910000000003</c:v>
                </c:pt>
                <c:pt idx="5">
                  <c:v>25036.270000000004</c:v>
                </c:pt>
                <c:pt idx="6">
                  <c:v>25250.15</c:v>
                </c:pt>
                <c:pt idx="7">
                  <c:v>33125.229999999996</c:v>
                </c:pt>
                <c:pt idx="8">
                  <c:v>28505.79</c:v>
                </c:pt>
                <c:pt idx="9">
                  <c:v>26406.639999999999</c:v>
                </c:pt>
                <c:pt idx="10">
                  <c:v>27393.250000000007</c:v>
                </c:pt>
                <c:pt idx="11">
                  <c:v>35979.089999999997</c:v>
                </c:pt>
                <c:pt idx="12">
                  <c:v>42739.479999999996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9-478B-9161-EF7B6D79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810944"/>
        <c:axId val="584813296"/>
      </c:lineChart>
      <c:dateAx>
        <c:axId val="584810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584813296"/>
        <c:crosses val="autoZero"/>
        <c:auto val="1"/>
        <c:lblOffset val="100"/>
        <c:baseTimeUnit val="months"/>
      </c:dateAx>
      <c:valAx>
        <c:axId val="584813296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crossAx val="584810944"/>
        <c:crosses val="autoZero"/>
        <c:crossBetween val="between"/>
      </c:valAx>
      <c:spPr>
        <a:solidFill>
          <a:srgbClr val="E5E2D1"/>
        </a:solidFill>
      </c:spPr>
    </c:plotArea>
    <c:legend>
      <c:legendPos val="b"/>
      <c:layout>
        <c:manualLayout>
          <c:xMode val="edge"/>
          <c:yMode val="edge"/>
          <c:x val="0.31513213462884587"/>
          <c:y val="0.95500221737459001"/>
          <c:w val="0.26472128836238218"/>
          <c:h val="3.6847085869194794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</xdr:colOff>
      <xdr:row>0</xdr:row>
      <xdr:rowOff>65810</xdr:rowOff>
    </xdr:from>
    <xdr:to>
      <xdr:col>14</xdr:col>
      <xdr:colOff>1066800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0D481E-79AF-43C8-ACCF-90232FA5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933450</xdr:colOff>
      <xdr:row>4</xdr:row>
      <xdr:rowOff>123825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188877D-82A8-4781-9AE6-0EC91A55AB59}"/>
            </a:ext>
          </a:extLst>
        </xdr:cNvPr>
        <xdr:cNvSpPr txBox="1"/>
      </xdr:nvSpPr>
      <xdr:spPr>
        <a:xfrm>
          <a:off x="933450" y="111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0.39191</cdr:x>
      <cdr:y>0.02608</cdr:y>
    </cdr:from>
    <cdr:to>
      <cdr:x>0.78827</cdr:x>
      <cdr:y>0.14926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068811" y="161750"/>
          <a:ext cx="6137741" cy="763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2800" b="1">
              <a:solidFill>
                <a:srgbClr val="0070C0"/>
              </a:solidFill>
            </a:rPr>
            <a:t>RESUMO FINANCEIRO </a:t>
          </a:r>
          <a:r>
            <a:rPr lang="pt-BR" sz="2800" b="1" baseline="0">
              <a:solidFill>
                <a:srgbClr val="0070C0"/>
              </a:solidFill>
            </a:rPr>
            <a:t>2019</a:t>
          </a:r>
          <a:endParaRPr lang="pt-BR" sz="28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0.05724</cdr:x>
      <cdr:y>0.02112</cdr:y>
    </cdr:from>
    <cdr:to>
      <cdr:x>0.30773</cdr:x>
      <cdr:y>0.10482</cdr:y>
    </cdr:to>
    <cdr:sp macro="" textlink="">
      <cdr:nvSpPr>
        <cdr:cNvPr id="4" name="Retângulo 3"/>
        <cdr:cNvSpPr/>
      </cdr:nvSpPr>
      <cdr:spPr>
        <a:xfrm xmlns:a="http://schemas.openxmlformats.org/drawingml/2006/main">
          <a:off x="862388" y="107643"/>
          <a:ext cx="3773906" cy="4266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pt-BR" sz="1400" b="1"/>
            <a:t>CUSTO FIXO MENSAL = R$ </a:t>
          </a:r>
          <a:r>
            <a:rPr lang="pt-BR" sz="2000" b="1"/>
            <a:t>21.000,00</a:t>
          </a:r>
        </a:p>
        <a:p xmlns:a="http://schemas.openxmlformats.org/drawingml/2006/main">
          <a:pPr algn="ctr"/>
          <a:endParaRPr lang="pt-BR" sz="1200" b="1"/>
        </a:p>
      </cdr:txBody>
    </cdr:sp>
  </cdr:relSizeAnchor>
  <cdr:relSizeAnchor xmlns:cdr="http://schemas.openxmlformats.org/drawingml/2006/chartDrawing">
    <cdr:from>
      <cdr:x>0.05617</cdr:x>
      <cdr:y>0.50972</cdr:y>
    </cdr:from>
    <cdr:to>
      <cdr:x>1</cdr:x>
      <cdr:y>0.90055</cdr:y>
    </cdr:to>
    <cdr:sp macro="" textlink="">
      <cdr:nvSpPr>
        <cdr:cNvPr id="5" name="Retângulo 4"/>
        <cdr:cNvSpPr/>
      </cdr:nvSpPr>
      <cdr:spPr>
        <a:xfrm xmlns:a="http://schemas.openxmlformats.org/drawingml/2006/main">
          <a:off x="986680" y="3130357"/>
          <a:ext cx="16579272" cy="240020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75000"/>
            <a:alpha val="16000"/>
          </a:schemeClr>
        </a:solidFill>
        <a:ln xmlns:a="http://schemas.openxmlformats.org/drawingml/2006/main" w="12700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0.61834</cdr:x>
      <cdr:y>0.94695</cdr:y>
    </cdr:from>
    <cdr:to>
      <cdr:x>0.7232</cdr:x>
      <cdr:y>0.98714</cdr:y>
    </cdr:to>
    <cdr:grpSp>
      <cdr:nvGrpSpPr>
        <cdr:cNvPr id="6" name="Grupo 5">
          <a:extLst xmlns:a="http://schemas.openxmlformats.org/drawingml/2006/main">
            <a:ext uri="{FF2B5EF4-FFF2-40B4-BE49-F238E27FC236}">
              <a16:creationId xmlns:a16="http://schemas.microsoft.com/office/drawing/2014/main" id="{4DB59097-AAF1-4046-A6D4-C470EC0FF550}"/>
            </a:ext>
          </a:extLst>
        </cdr:cNvPr>
        <cdr:cNvGrpSpPr/>
      </cdr:nvGrpSpPr>
      <cdr:grpSpPr>
        <a:xfrm xmlns:a="http://schemas.openxmlformats.org/drawingml/2006/main">
          <a:off x="9533933" y="4826358"/>
          <a:ext cx="1616794" cy="204838"/>
          <a:chOff x="5689350" y="3304574"/>
          <a:chExt cx="1713648" cy="248851"/>
        </a:xfrm>
      </cdr:grpSpPr>
      <cdr:sp macro="" textlink="">
        <cdr:nvSpPr>
          <cdr:cNvPr id="8" name="CaixaDeTexto 3"/>
          <cdr:cNvSpPr txBox="1"/>
        </cdr:nvSpPr>
        <cdr:spPr>
          <a:xfrm xmlns:a="http://schemas.openxmlformats.org/drawingml/2006/main">
            <a:off x="5689350" y="3304574"/>
            <a:ext cx="813300" cy="248851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pt-BR" sz="1000" dirty="0"/>
              <a:t>CUSTO</a:t>
            </a:r>
            <a:r>
              <a:rPr lang="pt-BR" sz="1000" baseline="0" dirty="0"/>
              <a:t> FIXO</a:t>
            </a:r>
            <a:endParaRPr lang="pt-BR" sz="1000" dirty="0"/>
          </a:p>
        </cdr:txBody>
      </cdr:sp>
      <cdr:sp macro="" textlink="">
        <cdr:nvSpPr>
          <cdr:cNvPr id="9" name="Retângulo 8"/>
          <cdr:cNvSpPr/>
        </cdr:nvSpPr>
        <cdr:spPr>
          <a:xfrm xmlns:a="http://schemas.openxmlformats.org/drawingml/2006/main">
            <a:off x="6502650" y="3322519"/>
            <a:ext cx="900348" cy="21296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2">
              <a:lumMod val="75000"/>
              <a:alpha val="16000"/>
            </a:schemeClr>
          </a:solidFill>
          <a:ln xmlns:a="http://schemas.openxmlformats.org/drawingml/2006/main" w="12700">
            <a:solidFill>
              <a:schemeClr val="accent2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t-BR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F_Resumo_Financeiro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Fev 20"/>
      <sheetName val="Jan 20"/>
      <sheetName val="Dez 19"/>
      <sheetName val="Nov 19"/>
      <sheetName val="Out 19"/>
      <sheetName val="Set 19"/>
      <sheetName val="Ago 19"/>
      <sheetName val="Jul 19 "/>
      <sheetName val="Jun 19"/>
      <sheetName val="Mai 19"/>
      <sheetName val="Abr 19"/>
      <sheetName val="Mar 19"/>
      <sheetName val="Fev 10"/>
      <sheetName val="Jan 19"/>
      <sheetName val="Dez 18"/>
      <sheetName val="Nov 18"/>
      <sheetName val="Out 18"/>
      <sheetName val="Set 18"/>
      <sheetName val="Ago 18"/>
      <sheetName val="Jul 18"/>
      <sheetName val="Jun 18"/>
      <sheetName val="Mai 18"/>
      <sheetName val="Abr 18"/>
      <sheetName val="Mar 18"/>
      <sheetName val="Fev 18"/>
      <sheetName val="Jan 18"/>
      <sheetName val="Dez 17"/>
    </sheetNames>
    <sheetDataSet>
      <sheetData sheetId="0">
        <row r="17">
          <cell r="B17">
            <v>43221</v>
          </cell>
          <cell r="C17">
            <v>43252</v>
          </cell>
          <cell r="D17">
            <v>43282</v>
          </cell>
          <cell r="E17">
            <v>43313</v>
          </cell>
          <cell r="F17">
            <v>43344</v>
          </cell>
          <cell r="G17">
            <v>43374</v>
          </cell>
          <cell r="H17">
            <v>43405</v>
          </cell>
          <cell r="I17">
            <v>43435</v>
          </cell>
          <cell r="J17">
            <v>43466</v>
          </cell>
          <cell r="K17">
            <v>43497</v>
          </cell>
          <cell r="L17">
            <v>43525</v>
          </cell>
          <cell r="M17">
            <v>43556</v>
          </cell>
          <cell r="N17">
            <v>43586</v>
          </cell>
          <cell r="O17">
            <v>43617</v>
          </cell>
        </row>
        <row r="18">
          <cell r="A18" t="str">
            <v>SALDO FINAL</v>
          </cell>
          <cell r="B18">
            <v>5692.6899999999896</v>
          </cell>
          <cell r="C18">
            <v>7939.9099999999862</v>
          </cell>
          <cell r="D18">
            <v>18132.149999999994</v>
          </cell>
          <cell r="E18">
            <v>5709.5900000000056</v>
          </cell>
          <cell r="F18">
            <v>2567.5200000000041</v>
          </cell>
          <cell r="G18">
            <v>17615</v>
          </cell>
          <cell r="H18">
            <v>3494.4099999999953</v>
          </cell>
          <cell r="I18">
            <v>9356.1099999999988</v>
          </cell>
          <cell r="J18">
            <v>3748.7200000000103</v>
          </cell>
          <cell r="K18">
            <v>10651.11000000001</v>
          </cell>
          <cell r="L18">
            <v>12664.780000000006</v>
          </cell>
          <cell r="M18">
            <v>8161.340000000002</v>
          </cell>
          <cell r="N18">
            <v>15625.010000000004</v>
          </cell>
          <cell r="O18">
            <v>21512.03000000001</v>
          </cell>
        </row>
        <row r="19">
          <cell r="B19">
            <v>28492.149999999994</v>
          </cell>
          <cell r="C19">
            <v>42632.599999999991</v>
          </cell>
          <cell r="D19">
            <v>38881.440000000002</v>
          </cell>
          <cell r="E19">
            <v>26546.36</v>
          </cell>
          <cell r="F19">
            <v>24061.859999999986</v>
          </cell>
          <cell r="G19">
            <v>30141.800000000003</v>
          </cell>
          <cell r="H19">
            <v>26748.22</v>
          </cell>
          <cell r="I19">
            <v>37651.959999999992</v>
          </cell>
          <cell r="J19">
            <v>28829.14</v>
          </cell>
          <cell r="K19">
            <v>26728.23000000001</v>
          </cell>
          <cell r="L19">
            <v>34539.700000000004</v>
          </cell>
          <cell r="M19">
            <v>25104.47</v>
          </cell>
          <cell r="N19">
            <v>31571.510000000002</v>
          </cell>
          <cell r="O19">
            <v>29978.909999999996</v>
          </cell>
        </row>
        <row r="20">
          <cell r="B20">
            <v>52494.880000000005</v>
          </cell>
          <cell r="C20">
            <v>41300.160000000003</v>
          </cell>
          <cell r="D20">
            <v>38584.360000000015</v>
          </cell>
          <cell r="E20">
            <v>40460.919999999984</v>
          </cell>
          <cell r="F20">
            <v>43805.929999999993</v>
          </cell>
          <cell r="G20">
            <v>26122.560000000005</v>
          </cell>
          <cell r="H20">
            <v>39918.81</v>
          </cell>
          <cell r="I20">
            <v>37960.729999999996</v>
          </cell>
          <cell r="J20">
            <v>31336.559999999998</v>
          </cell>
          <cell r="K20">
            <v>29105.839999999997</v>
          </cell>
          <cell r="L20">
            <v>32176.029999999992</v>
          </cell>
          <cell r="M20">
            <v>27747.910000000003</v>
          </cell>
          <cell r="N20">
            <v>25036.270000000004</v>
          </cell>
          <cell r="O20">
            <v>25250.15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274A-63C4-45D1-B2B5-5D993C200CF9}">
  <dimension ref="A1:P45"/>
  <sheetViews>
    <sheetView tabSelected="1" workbookViewId="0">
      <selection activeCell="O18" sqref="O18:O21"/>
    </sheetView>
  </sheetViews>
  <sheetFormatPr defaultRowHeight="12.75" x14ac:dyDescent="0.2"/>
  <cols>
    <col min="1" max="1" width="22.7109375" customWidth="1"/>
    <col min="2" max="14" width="14.85546875" customWidth="1"/>
    <col min="15" max="15" width="16.28515625" customWidth="1"/>
    <col min="16" max="16" width="14.85546875" customWidth="1"/>
  </cols>
  <sheetData>
    <row r="1" ht="19.5" customHeight="1" x14ac:dyDescent="0.2"/>
    <row r="2" ht="19.5" customHeight="1" x14ac:dyDescent="0.2"/>
    <row r="3" ht="19.5" customHeight="1" x14ac:dyDescent="0.2"/>
    <row r="4" ht="19.5" customHeight="1" x14ac:dyDescent="0.2"/>
    <row r="5" ht="19.5" customHeight="1" x14ac:dyDescent="0.2"/>
    <row r="6" ht="19.5" customHeight="1" x14ac:dyDescent="0.2"/>
    <row r="7" ht="19.5" customHeight="1" x14ac:dyDescent="0.2"/>
    <row r="8" ht="19.5" customHeight="1" x14ac:dyDescent="0.2"/>
    <row r="9" ht="19.5" customHeight="1" x14ac:dyDescent="0.2"/>
    <row r="10" ht="19.5" customHeight="1" x14ac:dyDescent="0.2"/>
    <row r="11" ht="19.5" customHeight="1" x14ac:dyDescent="0.2"/>
    <row r="12" ht="19.5" customHeight="1" x14ac:dyDescent="0.2"/>
    <row r="13" ht="19.5" customHeight="1" x14ac:dyDescent="0.2"/>
    <row r="14" ht="19.5" customHeight="1" x14ac:dyDescent="0.2"/>
    <row r="15" ht="133.5" customHeight="1" x14ac:dyDescent="0.2"/>
    <row r="16" ht="0.75" hidden="1" customHeight="1" x14ac:dyDescent="0.2"/>
    <row r="17" spans="1:15" s="4" customFormat="1" ht="27.75" customHeight="1" x14ac:dyDescent="0.3">
      <c r="A17" s="1" t="s">
        <v>0</v>
      </c>
      <c r="B17" s="1">
        <v>43435</v>
      </c>
      <c r="C17" s="2">
        <v>43466</v>
      </c>
      <c r="D17" s="1">
        <v>43497</v>
      </c>
      <c r="E17" s="2">
        <v>43525</v>
      </c>
      <c r="F17" s="1">
        <v>43556</v>
      </c>
      <c r="G17" s="2">
        <v>43586</v>
      </c>
      <c r="H17" s="1">
        <v>43617</v>
      </c>
      <c r="I17" s="1">
        <v>43647</v>
      </c>
      <c r="J17" s="1">
        <v>43678</v>
      </c>
      <c r="K17" s="1">
        <v>43709</v>
      </c>
      <c r="L17" s="1">
        <v>43739</v>
      </c>
      <c r="M17" s="1">
        <v>43770</v>
      </c>
      <c r="N17" s="1">
        <v>43800</v>
      </c>
      <c r="O17" s="3" t="s">
        <v>1</v>
      </c>
    </row>
    <row r="18" spans="1:15" s="9" customFormat="1" ht="27.75" customHeight="1" x14ac:dyDescent="0.2">
      <c r="A18" s="5" t="s">
        <v>2</v>
      </c>
      <c r="B18" s="7">
        <v>9356.1099999999988</v>
      </c>
      <c r="C18" s="6">
        <v>3748.7200000000103</v>
      </c>
      <c r="D18" s="7">
        <v>10651.11000000001</v>
      </c>
      <c r="E18" s="6">
        <v>12664.780000000006</v>
      </c>
      <c r="F18" s="7">
        <v>8161.340000000002</v>
      </c>
      <c r="G18" s="6">
        <v>15625.010000000004</v>
      </c>
      <c r="H18" s="7">
        <v>21512.03000000001</v>
      </c>
      <c r="I18" s="6">
        <v>13981.220000000001</v>
      </c>
      <c r="J18" s="7">
        <v>12933.782999999994</v>
      </c>
      <c r="K18" s="6">
        <v>9245.8500000000022</v>
      </c>
      <c r="L18" s="7">
        <v>12493.22999999999</v>
      </c>
      <c r="M18" s="6">
        <v>4506.9699999999957</v>
      </c>
      <c r="N18" s="7">
        <v>18643.560000000005</v>
      </c>
      <c r="O18" s="8">
        <f>SUM(B18:N18)/13</f>
        <v>11809.516384615386</v>
      </c>
    </row>
    <row r="19" spans="1:15" s="9" customFormat="1" ht="27.75" customHeight="1" x14ac:dyDescent="0.2">
      <c r="A19" s="10" t="s">
        <v>3</v>
      </c>
      <c r="B19" s="12">
        <v>37651.959999999992</v>
      </c>
      <c r="C19" s="11">
        <v>28829.14</v>
      </c>
      <c r="D19" s="12">
        <v>26728.23000000001</v>
      </c>
      <c r="E19" s="11">
        <v>34539.700000000004</v>
      </c>
      <c r="F19" s="12">
        <v>25104.47</v>
      </c>
      <c r="G19" s="11">
        <v>31571.510000000002</v>
      </c>
      <c r="H19" s="12">
        <v>29978.909999999996</v>
      </c>
      <c r="I19" s="11">
        <v>31304.339999999997</v>
      </c>
      <c r="J19" s="12">
        <v>26922.33</v>
      </c>
      <c r="K19" s="11">
        <v>21419.210000000006</v>
      </c>
      <c r="L19" s="12">
        <v>30988.869999999995</v>
      </c>
      <c r="M19" s="11">
        <v>32892.83</v>
      </c>
      <c r="N19" s="12">
        <v>54826.070000000007</v>
      </c>
      <c r="O19" s="8">
        <f t="shared" ref="O19:O21" si="0">SUM(B19:N19)/13</f>
        <v>31750.582307692312</v>
      </c>
    </row>
    <row r="20" spans="1:15" ht="27.75" customHeight="1" x14ac:dyDescent="0.2">
      <c r="A20" s="10" t="s">
        <v>4</v>
      </c>
      <c r="B20" s="12">
        <v>37960.729999999996</v>
      </c>
      <c r="C20" s="11">
        <v>31336.559999999998</v>
      </c>
      <c r="D20" s="12">
        <v>29105.839999999997</v>
      </c>
      <c r="E20" s="11">
        <v>32176.029999999992</v>
      </c>
      <c r="F20" s="12">
        <v>27747.910000000003</v>
      </c>
      <c r="G20" s="11">
        <v>25036.270000000004</v>
      </c>
      <c r="H20" s="12">
        <v>25250.15</v>
      </c>
      <c r="I20" s="11">
        <v>33125.229999999996</v>
      </c>
      <c r="J20" s="12">
        <v>28505.79</v>
      </c>
      <c r="K20" s="11">
        <v>26406.639999999999</v>
      </c>
      <c r="L20" s="12">
        <v>27393.250000000007</v>
      </c>
      <c r="M20" s="11">
        <v>35979.089999999997</v>
      </c>
      <c r="N20" s="12">
        <v>42739.479999999996</v>
      </c>
      <c r="O20" s="8">
        <f t="shared" si="0"/>
        <v>30981.766923076921</v>
      </c>
    </row>
    <row r="21" spans="1:15" ht="27.75" customHeight="1" x14ac:dyDescent="0.2">
      <c r="A21" s="10" t="s">
        <v>5</v>
      </c>
      <c r="B21" s="12">
        <v>3494.4099999999953</v>
      </c>
      <c r="C21" s="11">
        <v>9356.1099999999988</v>
      </c>
      <c r="D21" s="12">
        <v>3748.7200000000103</v>
      </c>
      <c r="E21" s="11">
        <v>10651.11000000001</v>
      </c>
      <c r="F21" s="12">
        <v>12664.780000000006</v>
      </c>
      <c r="G21" s="11">
        <v>8161.340000000002</v>
      </c>
      <c r="H21" s="12">
        <v>15625.010000000004</v>
      </c>
      <c r="I21" s="11">
        <v>21512.03000000001</v>
      </c>
      <c r="J21" s="12">
        <v>13981.220000000001</v>
      </c>
      <c r="K21" s="11">
        <v>12933.782999999994</v>
      </c>
      <c r="L21" s="12">
        <v>9245.8500000000022</v>
      </c>
      <c r="M21" s="11">
        <v>12493.22999999999</v>
      </c>
      <c r="N21" s="12">
        <v>4506.9699999999957</v>
      </c>
      <c r="O21" s="8">
        <f t="shared" si="0"/>
        <v>10644.197153846155</v>
      </c>
    </row>
    <row r="22" spans="1:15" s="16" customFormat="1" ht="19.5" customHeight="1" x14ac:dyDescent="0.2">
      <c r="A22" s="13" t="s">
        <v>6</v>
      </c>
      <c r="B22" s="15">
        <v>944.76000000000749</v>
      </c>
      <c r="C22" s="14">
        <v>1191.7800000000007</v>
      </c>
      <c r="D22" s="15">
        <v>-277.61999999999898</v>
      </c>
      <c r="E22" s="14">
        <v>781.19000000000051</v>
      </c>
      <c r="F22" s="15">
        <v>-620.99000000000024</v>
      </c>
      <c r="G22" s="14">
        <v>-679.19999999999936</v>
      </c>
      <c r="H22" s="15">
        <v>-157.4099999999994</v>
      </c>
      <c r="I22" s="14">
        <v>-230.68999999999869</v>
      </c>
      <c r="J22" s="15">
        <v>-31.519999999999982</v>
      </c>
      <c r="K22" s="14">
        <v>-106.44999999999982</v>
      </c>
      <c r="L22" s="15">
        <v>6.179999999998472</v>
      </c>
      <c r="M22" s="14">
        <v>129.14999999999964</v>
      </c>
      <c r="N22" s="15">
        <v>-1773.8699999999972</v>
      </c>
      <c r="O22" s="15" t="s">
        <v>7</v>
      </c>
    </row>
    <row r="23" spans="1:15" s="20" customFormat="1" ht="12" x14ac:dyDescent="0.2">
      <c r="A23" s="17" t="s">
        <v>8</v>
      </c>
      <c r="B23" s="19">
        <v>7196.530000000007</v>
      </c>
      <c r="C23" s="18">
        <v>4859</v>
      </c>
      <c r="D23" s="19">
        <v>3284.4700000000003</v>
      </c>
      <c r="E23" s="18">
        <v>5392.37</v>
      </c>
      <c r="F23" s="19">
        <v>2954</v>
      </c>
      <c r="G23" s="18">
        <v>3906</v>
      </c>
      <c r="H23" s="19">
        <v>4486</v>
      </c>
      <c r="I23" s="18">
        <v>6142.7</v>
      </c>
      <c r="J23" s="19">
        <v>3677.9</v>
      </c>
      <c r="K23" s="18">
        <v>3525</v>
      </c>
      <c r="L23" s="19">
        <v>5975</v>
      </c>
      <c r="M23" s="18">
        <v>3819.9</v>
      </c>
      <c r="N23" s="19">
        <v>14378.1</v>
      </c>
      <c r="O23" s="19" t="s">
        <v>7</v>
      </c>
    </row>
    <row r="24" spans="1:15" s="20" customFormat="1" ht="12" x14ac:dyDescent="0.2">
      <c r="A24" s="17" t="s">
        <v>9</v>
      </c>
      <c r="B24" s="19">
        <v>6251.7699999999995</v>
      </c>
      <c r="C24" s="18">
        <v>4611.9799999999996</v>
      </c>
      <c r="D24" s="19">
        <v>4753.869999999999</v>
      </c>
      <c r="E24" s="18">
        <v>4333.5599999999995</v>
      </c>
      <c r="F24" s="19">
        <v>4356.18</v>
      </c>
      <c r="G24" s="18">
        <v>3964.2099999999996</v>
      </c>
      <c r="H24" s="19">
        <v>3964.2099999999996</v>
      </c>
      <c r="I24" s="18">
        <v>6215.9799999999987</v>
      </c>
      <c r="J24" s="19">
        <v>3478.73</v>
      </c>
      <c r="K24" s="18">
        <v>3599.93</v>
      </c>
      <c r="L24" s="19">
        <v>5862.3700000000017</v>
      </c>
      <c r="M24" s="18">
        <v>3696.9300000000003</v>
      </c>
      <c r="N24" s="19">
        <v>16281.119999999997</v>
      </c>
      <c r="O24" s="19" t="s">
        <v>7</v>
      </c>
    </row>
    <row r="25" spans="1:15" s="16" customFormat="1" ht="16.5" customHeight="1" x14ac:dyDescent="0.2">
      <c r="A25" s="13" t="s">
        <v>10</v>
      </c>
      <c r="B25" s="15">
        <v>2621.7199999999866</v>
      </c>
      <c r="C25" s="14">
        <v>237.79000000000815</v>
      </c>
      <c r="D25" s="15">
        <v>4487.6400000000067</v>
      </c>
      <c r="E25" s="14">
        <v>2435.9300000000003</v>
      </c>
      <c r="F25" s="15">
        <v>3556.5600000000013</v>
      </c>
      <c r="G25" s="14">
        <v>3326.4599999999991</v>
      </c>
      <c r="H25" s="15">
        <v>9439.320000000007</v>
      </c>
      <c r="I25" s="14">
        <v>8242.4599999999991</v>
      </c>
      <c r="J25" s="15">
        <v>6035.5499999999956</v>
      </c>
      <c r="K25" s="14">
        <v>3827.2100000000028</v>
      </c>
      <c r="L25" s="15">
        <v>7776.6499999999942</v>
      </c>
      <c r="M25" s="14">
        <v>3632.3799999999937</v>
      </c>
      <c r="N25" s="15">
        <v>17546.829999999998</v>
      </c>
      <c r="O25" s="15" t="s">
        <v>7</v>
      </c>
    </row>
    <row r="26" spans="1:15" s="20" customFormat="1" ht="12" x14ac:dyDescent="0.2">
      <c r="A26" s="17" t="s">
        <v>8</v>
      </c>
      <c r="B26" s="19">
        <v>32967.259999999995</v>
      </c>
      <c r="C26" s="18">
        <v>27457.260000000002</v>
      </c>
      <c r="D26" s="19">
        <v>32203.58</v>
      </c>
      <c r="E26" s="18">
        <v>25390.260000000002</v>
      </c>
      <c r="F26" s="19">
        <v>20630.260000000002</v>
      </c>
      <c r="G26" s="18">
        <v>28100.26</v>
      </c>
      <c r="H26" s="19">
        <v>30776.920000000002</v>
      </c>
      <c r="I26" s="18">
        <v>19136.919999999998</v>
      </c>
      <c r="J26" s="19">
        <v>28264.379999999997</v>
      </c>
      <c r="K26" s="18">
        <v>18729.260000000002</v>
      </c>
      <c r="L26" s="19">
        <v>21494.26</v>
      </c>
      <c r="M26" s="18">
        <v>25533.260000000002</v>
      </c>
      <c r="N26" s="19">
        <v>41413.919999999998</v>
      </c>
      <c r="O26" s="19" t="s">
        <v>7</v>
      </c>
    </row>
    <row r="27" spans="1:15" s="20" customFormat="1" ht="12" x14ac:dyDescent="0.2">
      <c r="A27" s="17" t="s">
        <v>9</v>
      </c>
      <c r="B27" s="19">
        <v>31340.130000000005</v>
      </c>
      <c r="C27" s="18">
        <v>29841.219999999994</v>
      </c>
      <c r="D27" s="19">
        <v>27953.729999999996</v>
      </c>
      <c r="E27" s="18">
        <v>27441.97</v>
      </c>
      <c r="F27" s="19">
        <v>19509.63</v>
      </c>
      <c r="G27" s="18">
        <v>28330.36</v>
      </c>
      <c r="H27" s="19">
        <v>24664.059999999998</v>
      </c>
      <c r="I27" s="18">
        <v>20333.78</v>
      </c>
      <c r="J27" s="19">
        <v>30471.29</v>
      </c>
      <c r="K27" s="18">
        <v>20937.599999999999</v>
      </c>
      <c r="L27" s="19">
        <v>17544.820000000003</v>
      </c>
      <c r="M27" s="18">
        <v>29677.53000000001</v>
      </c>
      <c r="N27" s="19">
        <v>27499.469999999998</v>
      </c>
      <c r="O27" s="19" t="s">
        <v>7</v>
      </c>
    </row>
    <row r="28" spans="1:15" s="20" customFormat="1" ht="12" x14ac:dyDescent="0.2">
      <c r="A28" s="21" t="s">
        <v>11</v>
      </c>
      <c r="B28" s="23">
        <v>12100</v>
      </c>
      <c r="C28" s="22">
        <v>14440</v>
      </c>
      <c r="D28" s="23">
        <v>13150</v>
      </c>
      <c r="E28" s="22">
        <v>11530</v>
      </c>
      <c r="F28" s="23">
        <v>5650</v>
      </c>
      <c r="G28" s="22">
        <v>8500</v>
      </c>
      <c r="H28" s="23">
        <v>11150</v>
      </c>
      <c r="I28" s="22">
        <v>1100</v>
      </c>
      <c r="J28" s="23">
        <v>14076.119999999999</v>
      </c>
      <c r="K28" s="22">
        <v>6650</v>
      </c>
      <c r="L28" s="23">
        <v>1850</v>
      </c>
      <c r="M28" s="22">
        <v>4360</v>
      </c>
      <c r="N28" s="23">
        <v>11150</v>
      </c>
      <c r="O28" s="19" t="s">
        <v>7</v>
      </c>
    </row>
    <row r="29" spans="1:15" s="20" customFormat="1" ht="12" x14ac:dyDescent="0.2">
      <c r="A29" s="24" t="s">
        <v>12</v>
      </c>
      <c r="B29" s="26">
        <v>17000</v>
      </c>
      <c r="C29" s="25">
        <v>19500</v>
      </c>
      <c r="D29" s="26">
        <v>18700</v>
      </c>
      <c r="E29" s="25">
        <v>14700</v>
      </c>
      <c r="F29" s="26">
        <v>11200</v>
      </c>
      <c r="G29" s="25">
        <v>20600</v>
      </c>
      <c r="H29" s="26">
        <v>15000</v>
      </c>
      <c r="I29" s="25">
        <v>8000</v>
      </c>
      <c r="J29" s="26">
        <v>17900</v>
      </c>
      <c r="K29" s="25">
        <v>11000</v>
      </c>
      <c r="L29" s="26">
        <v>11500</v>
      </c>
      <c r="M29" s="25">
        <v>18100</v>
      </c>
      <c r="N29" s="26">
        <v>16100</v>
      </c>
      <c r="O29" s="19"/>
    </row>
    <row r="30" spans="1:15" s="16" customFormat="1" ht="16.5" customHeight="1" x14ac:dyDescent="0.2">
      <c r="A30" s="13" t="s">
        <v>13</v>
      </c>
      <c r="B30" s="15">
        <v>1395.93</v>
      </c>
      <c r="C30" s="14">
        <v>29.860000000000582</v>
      </c>
      <c r="D30" s="15">
        <v>201.05999999999972</v>
      </c>
      <c r="E30" s="14">
        <v>1038.5</v>
      </c>
      <c r="F30" s="15">
        <v>2038.55</v>
      </c>
      <c r="G30" s="14">
        <v>3312.4799999999996</v>
      </c>
      <c r="H30" s="15">
        <v>99.489999999999782</v>
      </c>
      <c r="I30" s="14">
        <v>1289.9299999999998</v>
      </c>
      <c r="J30" s="15">
        <v>1662.0799999999997</v>
      </c>
      <c r="K30" s="14">
        <v>27.079999999999927</v>
      </c>
      <c r="L30" s="15">
        <v>1609.4999999999998</v>
      </c>
      <c r="M30" s="14">
        <v>107.22000000000025</v>
      </c>
      <c r="N30" s="15">
        <v>1039.3200000000006</v>
      </c>
      <c r="O30" s="15" t="s">
        <v>7</v>
      </c>
    </row>
    <row r="31" spans="1:15" s="20" customFormat="1" ht="12" x14ac:dyDescent="0.2">
      <c r="A31" s="17" t="s">
        <v>8</v>
      </c>
      <c r="B31" s="19">
        <v>1925.17</v>
      </c>
      <c r="C31" s="18">
        <v>2375.88</v>
      </c>
      <c r="D31" s="19">
        <v>1523.1799999999998</v>
      </c>
      <c r="E31" s="18">
        <v>1069.42</v>
      </c>
      <c r="F31" s="19">
        <v>2753.21</v>
      </c>
      <c r="G31" s="18">
        <v>6600.2999999999993</v>
      </c>
      <c r="H31" s="19">
        <v>2938.99</v>
      </c>
      <c r="I31" s="18">
        <v>2242.42</v>
      </c>
      <c r="J31" s="19">
        <v>1777.1</v>
      </c>
      <c r="K31" s="18">
        <v>1619.95</v>
      </c>
      <c r="L31" s="19">
        <v>2357.37</v>
      </c>
      <c r="M31" s="18">
        <v>3292.67</v>
      </c>
      <c r="N31" s="19">
        <v>5487.05</v>
      </c>
      <c r="O31" s="19" t="s">
        <v>7</v>
      </c>
    </row>
    <row r="32" spans="1:15" s="20" customFormat="1" ht="12" x14ac:dyDescent="0.2">
      <c r="A32" s="17" t="s">
        <v>9</v>
      </c>
      <c r="B32" s="19">
        <v>551.95000000000005</v>
      </c>
      <c r="C32" s="18">
        <v>3741.95</v>
      </c>
      <c r="D32" s="19">
        <v>1351.98</v>
      </c>
      <c r="E32" s="18">
        <v>231.98</v>
      </c>
      <c r="F32" s="19">
        <v>1753.16</v>
      </c>
      <c r="G32" s="18">
        <v>5326.369999999999</v>
      </c>
      <c r="H32" s="19">
        <v>6151.98</v>
      </c>
      <c r="I32" s="18">
        <v>1051.98</v>
      </c>
      <c r="J32" s="19">
        <v>1404.95</v>
      </c>
      <c r="K32" s="18">
        <v>3254.95</v>
      </c>
      <c r="L32" s="19">
        <v>774.95</v>
      </c>
      <c r="M32" s="18">
        <v>4794.95</v>
      </c>
      <c r="N32" s="19">
        <v>4554.95</v>
      </c>
      <c r="O32" s="19" t="s">
        <v>7</v>
      </c>
    </row>
    <row r="33" spans="1:16" s="20" customFormat="1" ht="12" x14ac:dyDescent="0.2">
      <c r="A33" s="21" t="s">
        <v>11</v>
      </c>
      <c r="B33" s="23">
        <v>0</v>
      </c>
      <c r="C33" s="22">
        <v>0</v>
      </c>
      <c r="D33" s="23">
        <v>0</v>
      </c>
      <c r="E33" s="22">
        <v>0</v>
      </c>
      <c r="F33" s="23">
        <v>0</v>
      </c>
      <c r="G33" s="22">
        <v>3600</v>
      </c>
      <c r="H33" s="23">
        <v>0</v>
      </c>
      <c r="I33" s="22">
        <v>0</v>
      </c>
      <c r="J33" s="23">
        <v>0</v>
      </c>
      <c r="K33" s="22">
        <v>0</v>
      </c>
      <c r="L33" s="23">
        <v>669.7</v>
      </c>
      <c r="M33" s="22">
        <v>0</v>
      </c>
      <c r="N33" s="23">
        <v>0</v>
      </c>
      <c r="O33" s="19"/>
    </row>
    <row r="34" spans="1:16" s="20" customFormat="1" ht="12" x14ac:dyDescent="0.2">
      <c r="A34" s="24" t="s">
        <v>12</v>
      </c>
      <c r="B34" s="26">
        <v>500</v>
      </c>
      <c r="C34" s="25">
        <v>3690</v>
      </c>
      <c r="D34" s="26">
        <v>1300</v>
      </c>
      <c r="E34" s="25">
        <v>180</v>
      </c>
      <c r="F34" s="26">
        <v>1700</v>
      </c>
      <c r="G34" s="25">
        <v>3800</v>
      </c>
      <c r="H34" s="26">
        <v>6100</v>
      </c>
      <c r="I34" s="25">
        <v>1000</v>
      </c>
      <c r="J34" s="26">
        <v>1350</v>
      </c>
      <c r="K34" s="25">
        <v>3200</v>
      </c>
      <c r="L34" s="26">
        <v>720</v>
      </c>
      <c r="M34" s="25">
        <v>4740</v>
      </c>
      <c r="N34" s="26">
        <v>4500</v>
      </c>
      <c r="O34" s="19"/>
    </row>
    <row r="35" spans="1:16" s="16" customFormat="1" ht="16.5" customHeight="1" x14ac:dyDescent="0.2">
      <c r="A35" s="13" t="s">
        <v>14</v>
      </c>
      <c r="B35" s="15">
        <v>2020.5200000000004</v>
      </c>
      <c r="C35" s="14">
        <v>16.520000000000437</v>
      </c>
      <c r="D35" s="15">
        <v>126.6200000000008</v>
      </c>
      <c r="E35" s="14">
        <v>775.59000000000196</v>
      </c>
      <c r="F35" s="15">
        <v>1107.5900000000001</v>
      </c>
      <c r="G35" s="14">
        <v>1434.510000000002</v>
      </c>
      <c r="H35" s="15">
        <v>331.77000000000044</v>
      </c>
      <c r="I35" s="14">
        <v>4357.1499999999996</v>
      </c>
      <c r="J35" s="15">
        <v>818.73299999999836</v>
      </c>
      <c r="K35" s="14">
        <v>701.63000000000011</v>
      </c>
      <c r="L35" s="15">
        <v>659.70000000000027</v>
      </c>
      <c r="M35" s="14">
        <v>622.59999999999945</v>
      </c>
      <c r="N35" s="15">
        <v>528.60000000000036</v>
      </c>
      <c r="O35" s="15" t="s">
        <v>7</v>
      </c>
    </row>
    <row r="36" spans="1:16" s="20" customFormat="1" ht="12" x14ac:dyDescent="0.2">
      <c r="A36" s="17" t="s">
        <v>8</v>
      </c>
      <c r="B36" s="19">
        <v>13607</v>
      </c>
      <c r="C36" s="18">
        <v>13577</v>
      </c>
      <c r="D36" s="19">
        <v>12147</v>
      </c>
      <c r="E36" s="18">
        <v>12487</v>
      </c>
      <c r="F36" s="19">
        <v>4417</v>
      </c>
      <c r="G36" s="18">
        <v>8593.380000000001</v>
      </c>
      <c r="H36" s="19">
        <v>4085.26</v>
      </c>
      <c r="I36" s="18">
        <v>14760.38</v>
      </c>
      <c r="J36" s="19">
        <v>10058.029999999999</v>
      </c>
      <c r="K36" s="18">
        <v>2227</v>
      </c>
      <c r="L36" s="19">
        <v>2327</v>
      </c>
      <c r="M36" s="18">
        <v>4607</v>
      </c>
      <c r="N36" s="19">
        <v>4697</v>
      </c>
      <c r="O36" s="19" t="s">
        <v>7</v>
      </c>
    </row>
    <row r="37" spans="1:16" s="20" customFormat="1" ht="12" x14ac:dyDescent="0.2">
      <c r="A37" s="17" t="s">
        <v>9</v>
      </c>
      <c r="B37" s="19">
        <v>11731</v>
      </c>
      <c r="C37" s="18">
        <v>15581</v>
      </c>
      <c r="D37" s="19">
        <v>12036.9</v>
      </c>
      <c r="E37" s="18">
        <v>11838.029999999999</v>
      </c>
      <c r="F37" s="19">
        <v>4085</v>
      </c>
      <c r="G37" s="18">
        <v>8266.4599999999991</v>
      </c>
      <c r="H37" s="19">
        <v>5188</v>
      </c>
      <c r="I37" s="18">
        <v>10735</v>
      </c>
      <c r="J37" s="19">
        <v>13596.45</v>
      </c>
      <c r="K37" s="18">
        <v>2344.1</v>
      </c>
      <c r="L37" s="19">
        <v>2368.9299999999998</v>
      </c>
      <c r="M37" s="18">
        <v>4644.1000000000004</v>
      </c>
      <c r="N37" s="19">
        <v>4791</v>
      </c>
      <c r="O37" s="19" t="s">
        <v>7</v>
      </c>
    </row>
    <row r="38" spans="1:16" s="20" customFormat="1" ht="12" x14ac:dyDescent="0.2">
      <c r="A38" s="21" t="s">
        <v>11</v>
      </c>
      <c r="B38" s="23">
        <v>7000</v>
      </c>
      <c r="C38" s="22">
        <v>5000</v>
      </c>
      <c r="D38" s="23">
        <v>9280</v>
      </c>
      <c r="E38" s="22">
        <v>0</v>
      </c>
      <c r="F38" s="23">
        <v>0</v>
      </c>
      <c r="G38" s="22">
        <v>3528.43</v>
      </c>
      <c r="H38" s="23">
        <v>1158.26</v>
      </c>
      <c r="I38" s="22">
        <v>10790.08</v>
      </c>
      <c r="J38" s="23">
        <v>3400</v>
      </c>
      <c r="K38" s="22">
        <v>0</v>
      </c>
      <c r="L38" s="23">
        <v>0</v>
      </c>
      <c r="M38" s="22">
        <v>0</v>
      </c>
      <c r="N38" s="23">
        <v>0</v>
      </c>
      <c r="O38" s="19"/>
    </row>
    <row r="39" spans="1:16" s="20" customFormat="1" ht="12" x14ac:dyDescent="0.2">
      <c r="A39" s="24" t="s">
        <v>12</v>
      </c>
      <c r="B39" s="26">
        <v>11600</v>
      </c>
      <c r="C39" s="25">
        <v>15450</v>
      </c>
      <c r="D39" s="26">
        <v>11850</v>
      </c>
      <c r="E39" s="25">
        <v>11700</v>
      </c>
      <c r="F39" s="26">
        <v>3950</v>
      </c>
      <c r="G39" s="25">
        <v>6300</v>
      </c>
      <c r="H39" s="26">
        <v>5050</v>
      </c>
      <c r="I39" s="25">
        <v>10600</v>
      </c>
      <c r="J39" s="26">
        <v>12400</v>
      </c>
      <c r="K39" s="25">
        <v>2200</v>
      </c>
      <c r="L39" s="26">
        <v>1850</v>
      </c>
      <c r="M39" s="25">
        <v>4520</v>
      </c>
      <c r="N39" s="26">
        <v>4650</v>
      </c>
      <c r="O39" s="19"/>
    </row>
    <row r="40" spans="1:16" s="16" customFormat="1" ht="16.5" customHeight="1" x14ac:dyDescent="0.2">
      <c r="A40" s="13" t="s">
        <v>15</v>
      </c>
      <c r="B40" s="15">
        <v>2373.1800000000039</v>
      </c>
      <c r="C40" s="14">
        <v>2272.7700000000004</v>
      </c>
      <c r="D40" s="15">
        <v>6113.4100000000017</v>
      </c>
      <c r="E40" s="14">
        <v>7633.5700000000033</v>
      </c>
      <c r="F40" s="15">
        <v>2079.630000000001</v>
      </c>
      <c r="G40" s="14">
        <v>8230.760000000002</v>
      </c>
      <c r="H40" s="15">
        <v>11798.860000000002</v>
      </c>
      <c r="I40" s="14">
        <v>322.3700000000008</v>
      </c>
      <c r="J40" s="15">
        <v>4448.9400000000005</v>
      </c>
      <c r="K40" s="14">
        <v>4796.3799999999992</v>
      </c>
      <c r="L40" s="15">
        <v>2441.1999999999971</v>
      </c>
      <c r="M40" s="14">
        <v>15.620000000002619</v>
      </c>
      <c r="N40" s="15">
        <v>1302.6800000000021</v>
      </c>
      <c r="O40" s="15" t="s">
        <v>7</v>
      </c>
    </row>
    <row r="41" spans="1:16" s="20" customFormat="1" ht="12" x14ac:dyDescent="0.2">
      <c r="A41" s="17" t="s">
        <v>8</v>
      </c>
      <c r="B41" s="19">
        <v>18056</v>
      </c>
      <c r="C41" s="18">
        <v>16100</v>
      </c>
      <c r="D41" s="19">
        <v>18700</v>
      </c>
      <c r="E41" s="18">
        <v>16430.650000000001</v>
      </c>
      <c r="F41" s="19">
        <v>11200</v>
      </c>
      <c r="G41" s="18">
        <v>16000</v>
      </c>
      <c r="H41" s="19">
        <v>15000</v>
      </c>
      <c r="I41" s="18">
        <v>2912</v>
      </c>
      <c r="J41" s="19">
        <v>15321.04</v>
      </c>
      <c r="K41" s="18">
        <v>12968</v>
      </c>
      <c r="L41" s="19">
        <v>12854.939999999999</v>
      </c>
      <c r="M41" s="18">
        <v>18100</v>
      </c>
      <c r="N41" s="19">
        <v>16150</v>
      </c>
      <c r="O41" s="19" t="s">
        <v>7</v>
      </c>
    </row>
    <row r="42" spans="1:16" s="20" customFormat="1" ht="12" x14ac:dyDescent="0.2">
      <c r="A42" s="17" t="s">
        <v>9</v>
      </c>
      <c r="B42" s="19">
        <v>17185.879999999997</v>
      </c>
      <c r="C42" s="18">
        <v>16200.41</v>
      </c>
      <c r="D42" s="19">
        <v>14859.359999999999</v>
      </c>
      <c r="E42" s="18">
        <v>14910.489999999998</v>
      </c>
      <c r="F42" s="19">
        <v>14893.939999999999</v>
      </c>
      <c r="G42" s="18">
        <v>9848.869999999999</v>
      </c>
      <c r="H42" s="19">
        <v>11431.9</v>
      </c>
      <c r="I42" s="18">
        <v>14388.49</v>
      </c>
      <c r="J42" s="19">
        <v>11204.37</v>
      </c>
      <c r="K42" s="18">
        <v>12670.06</v>
      </c>
      <c r="L42" s="19">
        <v>14912.18</v>
      </c>
      <c r="M42" s="18">
        <v>20525.579999999998</v>
      </c>
      <c r="N42" s="19">
        <v>14862.939999999999</v>
      </c>
      <c r="O42" s="19" t="s">
        <v>7</v>
      </c>
    </row>
    <row r="43" spans="1:16" s="20" customFormat="1" ht="12" x14ac:dyDescent="0.2">
      <c r="A43" s="21" t="s">
        <v>11</v>
      </c>
      <c r="B43" s="23">
        <v>17000</v>
      </c>
      <c r="C43" s="22">
        <v>16100</v>
      </c>
      <c r="D43" s="23">
        <v>18700</v>
      </c>
      <c r="E43" s="22">
        <v>14700</v>
      </c>
      <c r="F43" s="23">
        <v>11200</v>
      </c>
      <c r="G43" s="22">
        <v>16000</v>
      </c>
      <c r="H43" s="23">
        <v>15000</v>
      </c>
      <c r="I43" s="22">
        <v>2000</v>
      </c>
      <c r="J43" s="23">
        <v>14700</v>
      </c>
      <c r="K43" s="22">
        <v>11000</v>
      </c>
      <c r="L43" s="23">
        <v>11500</v>
      </c>
      <c r="M43" s="22">
        <v>18100</v>
      </c>
      <c r="N43" s="23">
        <v>16150</v>
      </c>
      <c r="O43" s="19"/>
    </row>
    <row r="44" spans="1:16" s="20" customFormat="1" ht="12" x14ac:dyDescent="0.2">
      <c r="A44" s="24" t="s">
        <v>12</v>
      </c>
      <c r="B44" s="26">
        <v>0</v>
      </c>
      <c r="C44" s="25">
        <v>0</v>
      </c>
      <c r="D44" s="26">
        <v>0</v>
      </c>
      <c r="E44" s="25">
        <v>0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25">
        <v>0</v>
      </c>
      <c r="L44" s="26">
        <v>0</v>
      </c>
      <c r="M44" s="25">
        <v>0</v>
      </c>
      <c r="N44" s="26">
        <v>0</v>
      </c>
      <c r="O44" s="19"/>
    </row>
    <row r="45" spans="1:16" ht="20.25" hidden="1" customHeight="1" x14ac:dyDescent="0.2">
      <c r="A45" s="13" t="s">
        <v>16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9" t="s">
        <v>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2020-03-11T17:44:23Z</dcterms:created>
  <dcterms:modified xsi:type="dcterms:W3CDTF">2020-03-11T19:08:25Z</dcterms:modified>
</cp:coreProperties>
</file>